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URO VI" sheetId="1" r:id="rId1"/>
  </sheets>
  <definedNames>
    <definedName name="_xlnm.Print_Area" localSheetId="0">'EURO VI'!$B$1:$H$28</definedName>
  </definedNames>
  <calcPr fullCalcOnLoad="1"/>
</workbook>
</file>

<file path=xl/sharedStrings.xml><?xml version="1.0" encoding="utf-8"?>
<sst xmlns="http://schemas.openxmlformats.org/spreadsheetml/2006/main" count="83" uniqueCount="60">
  <si>
    <t>l/100 km</t>
  </si>
  <si>
    <t>DA OFFERTA</t>
  </si>
  <si>
    <t>eNOx  = emissioni ossido d'azoto</t>
  </si>
  <si>
    <t>g/kWh</t>
  </si>
  <si>
    <t>CM = chilometraggio veicolo nell'intero ciclo di vita</t>
  </si>
  <si>
    <t>decreto 8 maggio 2012</t>
  </si>
  <si>
    <t>Consumo energetico</t>
  </si>
  <si>
    <t>MJ/litro</t>
  </si>
  <si>
    <t>DIR. 2009/33/CE e D.lgs 03/03/2011 n.24</t>
  </si>
  <si>
    <t>Potere Calorifico Gasolio</t>
  </si>
  <si>
    <t>kWh/litro</t>
  </si>
  <si>
    <t>VALORE STANDARD</t>
  </si>
  <si>
    <t>eCO2 = emissioni di CO2</t>
  </si>
  <si>
    <t>kg/litro</t>
  </si>
  <si>
    <t>Standard DEFRA</t>
  </si>
  <si>
    <t>€/litro</t>
  </si>
  <si>
    <t>VALORE AZIENDA STD.</t>
  </si>
  <si>
    <t>cuCO2 = costo unitario emissioni CO2</t>
  </si>
  <si>
    <t>€/kg</t>
  </si>
  <si>
    <t>cuNOx = costo unitario emissioni NOx</t>
  </si>
  <si>
    <t>€/g</t>
  </si>
  <si>
    <t>litri</t>
  </si>
  <si>
    <t>kWh</t>
  </si>
  <si>
    <r>
      <t>Emissioni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[14 x 8]</t>
    </r>
  </si>
  <si>
    <t>Kg</t>
  </si>
  <si>
    <t>kg/km</t>
  </si>
  <si>
    <t>Emissioni NOx [15 x 2]</t>
  </si>
  <si>
    <t>g</t>
  </si>
  <si>
    <t>g/km</t>
  </si>
  <si>
    <t>Emissioni PART [15 x 3]</t>
  </si>
  <si>
    <t>Emissioni NMHC [15 x 4]</t>
  </si>
  <si>
    <r>
      <t>COSTO CICLO DI VITA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[10 x 16]</t>
    </r>
  </si>
  <si>
    <t>€</t>
  </si>
  <si>
    <t>COSTO CICLO DI VITA NOx [11 x 17]</t>
  </si>
  <si>
    <t>COSTO CICLO DI VITA PART [12 x 18]</t>
  </si>
  <si>
    <t>COSTO CICLO DI VITA NMHC [13 x 19]</t>
  </si>
  <si>
    <t>COSTO CICLO DI VITA CARBURANTE [9 X 14]</t>
  </si>
  <si>
    <r>
      <t xml:space="preserve">cuNMHC = </t>
    </r>
    <r>
      <rPr>
        <sz val="9"/>
        <rFont val="Arial"/>
        <family val="2"/>
      </rPr>
      <t>costo unit. emissioni idrocarburi non metanici</t>
    </r>
  </si>
  <si>
    <t>ePART = emissioni di particolato</t>
  </si>
  <si>
    <t>cuPART = costo unitario emissioni Particolato</t>
  </si>
  <si>
    <t>prefissato</t>
  </si>
  <si>
    <t>litri/km</t>
  </si>
  <si>
    <t>CC = Consumo dichiarato carburante</t>
  </si>
  <si>
    <t>Consumo Carburante [(1 x 5)/100]</t>
  </si>
  <si>
    <t>Consumo Energetico Carburante [14 x 7]</t>
  </si>
  <si>
    <t>cuC = costo unitario gasolio pre-Accisa</t>
  </si>
  <si>
    <r>
      <t xml:space="preserve">Con fattore di deterioramento DF - ciclo </t>
    </r>
    <r>
      <rPr>
        <b/>
        <sz val="10"/>
        <color indexed="10"/>
        <rFont val="Arial"/>
        <family val="2"/>
      </rPr>
      <t>WHTC</t>
    </r>
  </si>
  <si>
    <t xml:space="preserve">FOGLIO DI CALCOLO PER I COSTI DI ESERCIZIO ENERGETICI E AMBIENTALI DEL CICLO DI VITA </t>
  </si>
  <si>
    <t>km</t>
  </si>
  <si>
    <t>Consumo carburante [14 / 5]</t>
  </si>
  <si>
    <t>Emissioni CO2 [16 / 5]</t>
  </si>
  <si>
    <t>Emissioni NOx [17 / 5]</t>
  </si>
  <si>
    <t>Emissioni PART [18 / 5]</t>
  </si>
  <si>
    <t>Emissioni NMHC [19 / 5]</t>
  </si>
  <si>
    <t>eNMHC = emissione idrocarburi non metanici (*)</t>
  </si>
  <si>
    <r>
      <t xml:space="preserve">(*) emissioni NMHC (g/kWh) calcolate teoricamente in base al metodo analitico </t>
    </r>
    <r>
      <rPr>
        <sz val="7"/>
        <rFont val="Arial"/>
        <family val="2"/>
      </rPr>
      <t>(valido per alimentazioni gasolio ma non a gas naturale)</t>
    </r>
    <r>
      <rPr>
        <sz val="8"/>
        <rFont val="Arial"/>
        <family val="0"/>
      </rPr>
      <t xml:space="preserve">:
</t>
    </r>
    <r>
      <rPr>
        <b/>
        <sz val="8"/>
        <rFont val="Arial"/>
        <family val="2"/>
      </rPr>
      <t xml:space="preserve">eNMHC </t>
    </r>
    <r>
      <rPr>
        <sz val="8"/>
        <rFont val="Arial"/>
        <family val="2"/>
      </rPr>
      <t>(teorici)</t>
    </r>
    <r>
      <rPr>
        <b/>
        <sz val="8"/>
        <rFont val="Arial"/>
        <family val="2"/>
      </rPr>
      <t xml:space="preserve"> = 0,98 x eTHC </t>
    </r>
    <r>
      <rPr>
        <sz val="8"/>
        <rFont val="Arial"/>
        <family val="2"/>
      </rPr>
      <t>(eHC totali)</t>
    </r>
  </si>
  <si>
    <t>Cea = COSTI DI ESERCIZIO ENERGETICI ED AMBIENTALI  DEL CICLO DI VITA [20+21+22+23+24]</t>
  </si>
  <si>
    <r>
      <t>TIPO MOTORIZZAZIONE:</t>
    </r>
    <r>
      <rPr>
        <b/>
        <sz val="10"/>
        <color indexed="10"/>
        <rFont val="Arial"/>
        <family val="2"/>
      </rPr>
      <t xml:space="preserve"> EURO VI</t>
    </r>
    <r>
      <rPr>
        <b/>
        <sz val="10"/>
        <rFont val="Arial"/>
        <family val="2"/>
      </rPr>
      <t xml:space="preserve"> - TIPO COMBUSTIBILE: </t>
    </r>
    <r>
      <rPr>
        <b/>
        <sz val="10"/>
        <color indexed="10"/>
        <rFont val="Arial"/>
        <family val="2"/>
      </rPr>
      <t>GASOLIO</t>
    </r>
  </si>
  <si>
    <r>
      <t xml:space="preserve">ALLEGATO 11 -N. GARA: </t>
    </r>
    <r>
      <rPr>
        <b/>
        <u val="single"/>
        <sz val="11"/>
        <color indexed="8"/>
        <rFont val="Calibri"/>
        <family val="2"/>
      </rPr>
      <t>8445929</t>
    </r>
    <r>
      <rPr>
        <b/>
        <sz val="11"/>
        <color indexed="8"/>
        <rFont val="Calibri"/>
        <family val="2"/>
      </rPr>
      <t xml:space="preserve">  -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LOTTO____________-CIG_________________</t>
    </r>
  </si>
  <si>
    <r>
      <t xml:space="preserve">Rilevato secondo ciclo
</t>
    </r>
    <r>
      <rPr>
        <b/>
        <sz val="10"/>
        <color indexed="10"/>
        <rFont val="Arial"/>
        <family val="2"/>
      </rPr>
      <t>SORT III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</si>
</sst>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000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 style="thin"/>
      <bottom style="thin">
        <color indexed="48"/>
      </bottom>
    </border>
    <border>
      <left>
        <color indexed="63"/>
      </left>
      <right style="thin">
        <color indexed="48"/>
      </right>
      <top style="thin"/>
      <bottom>
        <color indexed="63"/>
      </bottom>
    </border>
    <border>
      <left style="thin">
        <color indexed="4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justify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 horizontal="justify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 horizontal="justify"/>
    </xf>
    <xf numFmtId="0" fontId="0" fillId="35" borderId="10" xfId="0" applyFont="1" applyFill="1" applyBorder="1" applyAlignment="1">
      <alignment horizontal="justify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justify"/>
    </xf>
    <xf numFmtId="0" fontId="0" fillId="36" borderId="10" xfId="0" applyFont="1" applyFill="1" applyBorder="1" applyAlignment="1">
      <alignment horizontal="justify"/>
    </xf>
    <xf numFmtId="0" fontId="0" fillId="36" borderId="11" xfId="0" applyFont="1" applyFill="1" applyBorder="1" applyAlignment="1">
      <alignment/>
    </xf>
    <xf numFmtId="0" fontId="0" fillId="37" borderId="10" xfId="0" applyFont="1" applyFill="1" applyBorder="1" applyAlignment="1">
      <alignment horizontal="justify"/>
    </xf>
    <xf numFmtId="0" fontId="0" fillId="37" borderId="0" xfId="0" applyFont="1" applyFill="1" applyBorder="1" applyAlignment="1">
      <alignment horizontal="justify"/>
    </xf>
    <xf numFmtId="0" fontId="0" fillId="37" borderId="11" xfId="0" applyFont="1" applyFill="1" applyBorder="1" applyAlignment="1">
      <alignment/>
    </xf>
    <xf numFmtId="0" fontId="0" fillId="38" borderId="10" xfId="0" applyFont="1" applyFill="1" applyBorder="1" applyAlignment="1">
      <alignment horizontal="justify"/>
    </xf>
    <xf numFmtId="0" fontId="0" fillId="38" borderId="0" xfId="0" applyFont="1" applyFill="1" applyBorder="1" applyAlignment="1">
      <alignment horizontal="justify"/>
    </xf>
    <xf numFmtId="0" fontId="0" fillId="38" borderId="11" xfId="0" applyFont="1" applyFill="1" applyBorder="1" applyAlignment="1">
      <alignment/>
    </xf>
    <xf numFmtId="3" fontId="0" fillId="37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8" borderId="10" xfId="0" applyFont="1" applyFill="1" applyBorder="1" applyAlignment="1">
      <alignment/>
    </xf>
    <xf numFmtId="3" fontId="0" fillId="38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left"/>
    </xf>
    <xf numFmtId="3" fontId="1" fillId="38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 horizontal="left"/>
    </xf>
    <xf numFmtId="3" fontId="1" fillId="37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5" fontId="1" fillId="38" borderId="0" xfId="0" applyNumberFormat="1" applyFont="1" applyFill="1" applyBorder="1" applyAlignment="1">
      <alignment/>
    </xf>
    <xf numFmtId="165" fontId="1" fillId="33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5" fontId="1" fillId="37" borderId="0" xfId="0" applyNumberFormat="1" applyFont="1" applyFill="1" applyBorder="1" applyAlignment="1">
      <alignment/>
    </xf>
    <xf numFmtId="4" fontId="0" fillId="37" borderId="12" xfId="0" applyNumberFormat="1" applyFont="1" applyFill="1" applyBorder="1" applyAlignment="1">
      <alignment horizontal="justify"/>
    </xf>
    <xf numFmtId="3" fontId="0" fillId="36" borderId="12" xfId="0" applyNumberForma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1" fillId="37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165" fontId="1" fillId="35" borderId="0" xfId="0" applyNumberFormat="1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0" fillId="37" borderId="0" xfId="0" applyFont="1" applyFill="1" applyBorder="1" applyAlignment="1">
      <alignment horizontal="justify" wrapText="1"/>
    </xf>
    <xf numFmtId="0" fontId="0" fillId="38" borderId="0" xfId="0" applyFont="1" applyFill="1" applyBorder="1" applyAlignment="1">
      <alignment horizontal="justify" wrapText="1"/>
    </xf>
    <xf numFmtId="0" fontId="0" fillId="35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37" borderId="13" xfId="0" applyFont="1" applyFill="1" applyBorder="1" applyAlignment="1">
      <alignment/>
    </xf>
    <xf numFmtId="4" fontId="1" fillId="0" borderId="21" xfId="0" applyNumberFormat="1" applyFont="1" applyFill="1" applyBorder="1" applyAlignment="1" applyProtection="1">
      <alignment horizontal="center"/>
      <protection locked="0"/>
    </xf>
    <xf numFmtId="44" fontId="1" fillId="37" borderId="22" xfId="42" applyFont="1" applyFill="1" applyBorder="1" applyAlignment="1">
      <alignment horizontal="left"/>
    </xf>
    <xf numFmtId="0" fontId="0" fillId="37" borderId="23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justify" wrapText="1"/>
    </xf>
    <xf numFmtId="0" fontId="0" fillId="0" borderId="15" xfId="0" applyBorder="1" applyAlignment="1">
      <alignment wrapText="1"/>
    </xf>
    <xf numFmtId="0" fontId="0" fillId="33" borderId="16" xfId="0" applyFont="1" applyFill="1" applyBorder="1" applyAlignment="1">
      <alignment horizontal="justify"/>
    </xf>
    <xf numFmtId="0" fontId="0" fillId="0" borderId="17" xfId="0" applyBorder="1" applyAlignment="1">
      <alignment wrapText="1"/>
    </xf>
    <xf numFmtId="0" fontId="0" fillId="34" borderId="16" xfId="0" applyFont="1" applyFill="1" applyBorder="1" applyAlignment="1">
      <alignment horizontal="justify"/>
    </xf>
    <xf numFmtId="0" fontId="0" fillId="35" borderId="16" xfId="0" applyFont="1" applyFill="1" applyBorder="1" applyAlignment="1">
      <alignment horizontal="justify"/>
    </xf>
    <xf numFmtId="0" fontId="0" fillId="36" borderId="16" xfId="0" applyFont="1" applyFill="1" applyBorder="1" applyAlignment="1">
      <alignment horizontal="justify"/>
    </xf>
    <xf numFmtId="0" fontId="2" fillId="0" borderId="17" xfId="0" applyFont="1" applyBorder="1" applyAlignment="1">
      <alignment wrapText="1"/>
    </xf>
    <xf numFmtId="0" fontId="0" fillId="37" borderId="16" xfId="0" applyFont="1" applyFill="1" applyBorder="1" applyAlignment="1">
      <alignment horizontal="justify"/>
    </xf>
    <xf numFmtId="0" fontId="0" fillId="38" borderId="16" xfId="0" applyFont="1" applyFill="1" applyBorder="1" applyAlignment="1">
      <alignment horizontal="justify"/>
    </xf>
    <xf numFmtId="0" fontId="0" fillId="0" borderId="17" xfId="0" applyBorder="1" applyAlignment="1">
      <alignment horizontal="justify" wrapText="1"/>
    </xf>
    <xf numFmtId="0" fontId="0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5" fillId="39" borderId="18" xfId="0" applyFont="1" applyFill="1" applyBorder="1" applyAlignment="1">
      <alignment horizontal="center" vertical="center" wrapText="1"/>
    </xf>
    <xf numFmtId="3" fontId="1" fillId="39" borderId="19" xfId="0" applyNumberFormat="1" applyFont="1" applyFill="1" applyBorder="1" applyAlignment="1">
      <alignment horizontal="left"/>
    </xf>
    <xf numFmtId="0" fontId="1" fillId="39" borderId="19" xfId="0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2.28125" style="0" customWidth="1"/>
    <col min="2" max="2" width="3.140625" style="0" customWidth="1"/>
    <col min="3" max="3" width="47.7109375" style="0" customWidth="1"/>
    <col min="4" max="4" width="11.00390625" style="0" customWidth="1"/>
    <col min="5" max="5" width="8.57421875" style="0" customWidth="1"/>
    <col min="6" max="6" width="27.421875" style="0" customWidth="1"/>
    <col min="7" max="7" width="8.421875" style="0" customWidth="1"/>
    <col min="8" max="8" width="10.421875" style="0" customWidth="1"/>
  </cols>
  <sheetData>
    <row r="1" spans="3:8" ht="17.25" customHeight="1">
      <c r="C1" s="62" t="s">
        <v>58</v>
      </c>
      <c r="D1" s="62"/>
      <c r="E1" s="62"/>
      <c r="F1" s="62"/>
      <c r="G1" s="62"/>
      <c r="H1" s="62"/>
    </row>
    <row r="2" ht="12.75">
      <c r="C2" s="1" t="s">
        <v>47</v>
      </c>
    </row>
    <row r="3" ht="12.75">
      <c r="C3" s="1" t="s">
        <v>57</v>
      </c>
    </row>
    <row r="4" spans="2:8" ht="26.25" customHeight="1">
      <c r="B4" s="78">
        <v>1</v>
      </c>
      <c r="C4" s="81" t="s">
        <v>42</v>
      </c>
      <c r="D4" s="82"/>
      <c r="E4" s="83" t="s">
        <v>0</v>
      </c>
      <c r="F4" s="84" t="s">
        <v>59</v>
      </c>
      <c r="G4" s="85" t="s">
        <v>1</v>
      </c>
      <c r="H4" s="86"/>
    </row>
    <row r="5" spans="2:8" ht="25.5">
      <c r="B5" s="78">
        <v>2</v>
      </c>
      <c r="C5" s="87" t="s">
        <v>2</v>
      </c>
      <c r="D5" s="59"/>
      <c r="E5" s="3" t="s">
        <v>3</v>
      </c>
      <c r="F5" s="50" t="s">
        <v>46</v>
      </c>
      <c r="G5" s="66" t="s">
        <v>1</v>
      </c>
      <c r="H5" s="88"/>
    </row>
    <row r="6" spans="2:8" ht="25.5">
      <c r="B6" s="78">
        <v>3</v>
      </c>
      <c r="C6" s="89" t="s">
        <v>38</v>
      </c>
      <c r="D6" s="59"/>
      <c r="E6" s="6" t="s">
        <v>3</v>
      </c>
      <c r="F6" s="51" t="s">
        <v>46</v>
      </c>
      <c r="G6" s="67" t="s">
        <v>1</v>
      </c>
      <c r="H6" s="88"/>
    </row>
    <row r="7" spans="2:8" ht="25.5">
      <c r="B7" s="78">
        <v>4</v>
      </c>
      <c r="C7" s="90" t="s">
        <v>54</v>
      </c>
      <c r="D7" s="59"/>
      <c r="E7" s="9" t="s">
        <v>3</v>
      </c>
      <c r="F7" s="52" t="s">
        <v>46</v>
      </c>
      <c r="G7" s="65" t="s">
        <v>1</v>
      </c>
      <c r="H7" s="88"/>
    </row>
    <row r="8" spans="2:8" ht="12.75">
      <c r="B8" s="78">
        <v>5</v>
      </c>
      <c r="C8" s="91" t="s">
        <v>4</v>
      </c>
      <c r="D8" s="49">
        <v>800000</v>
      </c>
      <c r="E8" s="12" t="s">
        <v>48</v>
      </c>
      <c r="F8" s="11" t="s">
        <v>40</v>
      </c>
      <c r="G8" s="77" t="s">
        <v>5</v>
      </c>
      <c r="H8" s="92"/>
    </row>
    <row r="9" spans="2:8" ht="12.75">
      <c r="B9" s="78">
        <v>6</v>
      </c>
      <c r="C9" s="93" t="s">
        <v>6</v>
      </c>
      <c r="D9" s="14">
        <v>36</v>
      </c>
      <c r="E9" s="15" t="s">
        <v>7</v>
      </c>
      <c r="F9" s="13"/>
      <c r="G9" s="63" t="s">
        <v>8</v>
      </c>
      <c r="H9" s="88"/>
    </row>
    <row r="10" spans="2:8" ht="12.75">
      <c r="B10" s="78">
        <v>7</v>
      </c>
      <c r="C10" s="93" t="s">
        <v>9</v>
      </c>
      <c r="D10" s="14">
        <v>10</v>
      </c>
      <c r="E10" s="15" t="s">
        <v>10</v>
      </c>
      <c r="F10" s="13"/>
      <c r="G10" s="63" t="s">
        <v>11</v>
      </c>
      <c r="H10" s="88"/>
    </row>
    <row r="11" spans="2:8" ht="12.75">
      <c r="B11" s="78">
        <v>8</v>
      </c>
      <c r="C11" s="94" t="s">
        <v>12</v>
      </c>
      <c r="D11" s="17">
        <v>2.5636</v>
      </c>
      <c r="E11" s="18" t="s">
        <v>13</v>
      </c>
      <c r="F11" s="16" t="s">
        <v>14</v>
      </c>
      <c r="G11" s="64" t="s">
        <v>11</v>
      </c>
      <c r="H11" s="88"/>
    </row>
    <row r="12" spans="2:8" ht="12.75">
      <c r="B12" s="78">
        <v>9</v>
      </c>
      <c r="C12" s="93" t="s">
        <v>45</v>
      </c>
      <c r="D12" s="48">
        <v>1</v>
      </c>
      <c r="E12" s="15" t="s">
        <v>15</v>
      </c>
      <c r="F12" s="13"/>
      <c r="G12" s="63" t="s">
        <v>16</v>
      </c>
      <c r="H12" s="88"/>
    </row>
    <row r="13" spans="2:8" ht="12.75">
      <c r="B13" s="78">
        <v>10</v>
      </c>
      <c r="C13" s="94" t="s">
        <v>17</v>
      </c>
      <c r="D13" s="17">
        <v>0.04</v>
      </c>
      <c r="E13" s="18" t="s">
        <v>18</v>
      </c>
      <c r="F13" s="16"/>
      <c r="G13" s="64" t="s">
        <v>8</v>
      </c>
      <c r="H13" s="95"/>
    </row>
    <row r="14" spans="2:8" ht="12.75">
      <c r="B14" s="78">
        <v>11</v>
      </c>
      <c r="C14" s="87" t="s">
        <v>19</v>
      </c>
      <c r="D14" s="4">
        <v>0.0088</v>
      </c>
      <c r="E14" s="3" t="s">
        <v>20</v>
      </c>
      <c r="F14" s="2"/>
      <c r="G14" s="66" t="s">
        <v>8</v>
      </c>
      <c r="H14" s="95"/>
    </row>
    <row r="15" spans="2:8" ht="12.75">
      <c r="B15" s="78">
        <v>12</v>
      </c>
      <c r="C15" s="89" t="s">
        <v>39</v>
      </c>
      <c r="D15" s="7">
        <v>0.174</v>
      </c>
      <c r="E15" s="6" t="s">
        <v>20</v>
      </c>
      <c r="F15" s="5"/>
      <c r="G15" s="67" t="s">
        <v>8</v>
      </c>
      <c r="H15" s="95"/>
    </row>
    <row r="16" spans="2:8" ht="12.75">
      <c r="B16" s="78">
        <v>13</v>
      </c>
      <c r="C16" s="90" t="s">
        <v>37</v>
      </c>
      <c r="D16" s="10">
        <v>0.002</v>
      </c>
      <c r="E16" s="9" t="s">
        <v>20</v>
      </c>
      <c r="F16" s="8"/>
      <c r="G16" s="65" t="s">
        <v>8</v>
      </c>
      <c r="H16" s="95"/>
    </row>
    <row r="17" spans="2:10" ht="12.75">
      <c r="B17" s="78">
        <v>14</v>
      </c>
      <c r="C17" s="96" t="s">
        <v>43</v>
      </c>
      <c r="D17" s="19">
        <f>D8*D4/100</f>
        <v>0</v>
      </c>
      <c r="E17" s="15" t="s">
        <v>21</v>
      </c>
      <c r="F17" s="58" t="s">
        <v>49</v>
      </c>
      <c r="G17" s="47">
        <f>D17/D8</f>
        <v>0</v>
      </c>
      <c r="H17" s="97" t="s">
        <v>41</v>
      </c>
      <c r="I17" s="22"/>
      <c r="J17" s="22"/>
    </row>
    <row r="18" spans="2:10" ht="12.75">
      <c r="B18" s="78">
        <v>15</v>
      </c>
      <c r="C18" s="96" t="s">
        <v>44</v>
      </c>
      <c r="D18" s="19">
        <f>D17*D10</f>
        <v>0</v>
      </c>
      <c r="E18" s="15" t="s">
        <v>22</v>
      </c>
      <c r="F18" s="21"/>
      <c r="G18" s="22"/>
      <c r="H18" s="98"/>
      <c r="I18" s="22"/>
      <c r="J18" s="22"/>
    </row>
    <row r="19" spans="2:10" ht="15.75">
      <c r="B19" s="78">
        <v>16</v>
      </c>
      <c r="C19" s="99" t="s">
        <v>23</v>
      </c>
      <c r="D19" s="24">
        <f>D17*D11</f>
        <v>0</v>
      </c>
      <c r="E19" s="18" t="s">
        <v>24</v>
      </c>
      <c r="F19" s="23" t="s">
        <v>50</v>
      </c>
      <c r="G19" s="44">
        <f>D19/D8</f>
        <v>0</v>
      </c>
      <c r="H19" s="100" t="s">
        <v>25</v>
      </c>
      <c r="I19" s="22"/>
      <c r="J19" s="22"/>
    </row>
    <row r="20" spans="2:10" ht="12.75">
      <c r="B20" s="78">
        <v>17</v>
      </c>
      <c r="C20" s="101" t="s">
        <v>26</v>
      </c>
      <c r="D20" s="26">
        <f>D18*D5</f>
        <v>0</v>
      </c>
      <c r="E20" s="3" t="s">
        <v>27</v>
      </c>
      <c r="F20" s="25" t="s">
        <v>51</v>
      </c>
      <c r="G20" s="45">
        <f>D20/D8</f>
        <v>0</v>
      </c>
      <c r="H20" s="102" t="s">
        <v>28</v>
      </c>
      <c r="I20" s="22"/>
      <c r="J20" s="22"/>
    </row>
    <row r="21" spans="2:10" ht="12.75">
      <c r="B21" s="78">
        <v>18</v>
      </c>
      <c r="C21" s="103" t="s">
        <v>29</v>
      </c>
      <c r="D21" s="28">
        <f>D18*D6</f>
        <v>0</v>
      </c>
      <c r="E21" s="6" t="s">
        <v>27</v>
      </c>
      <c r="F21" s="27" t="s">
        <v>52</v>
      </c>
      <c r="G21" s="46">
        <f>D21/D8</f>
        <v>0</v>
      </c>
      <c r="H21" s="104" t="s">
        <v>28</v>
      </c>
      <c r="I21" s="22"/>
      <c r="J21" s="22"/>
    </row>
    <row r="22" spans="2:10" ht="12.75">
      <c r="B22" s="78">
        <v>19</v>
      </c>
      <c r="C22" s="105" t="s">
        <v>30</v>
      </c>
      <c r="D22" s="30">
        <f>D18*D7</f>
        <v>0</v>
      </c>
      <c r="E22" s="9" t="s">
        <v>27</v>
      </c>
      <c r="F22" s="29" t="s">
        <v>53</v>
      </c>
      <c r="G22" s="61">
        <f>D22/D8</f>
        <v>0</v>
      </c>
      <c r="H22" s="106" t="s">
        <v>28</v>
      </c>
      <c r="I22" s="22"/>
      <c r="J22" s="22"/>
    </row>
    <row r="23" spans="2:10" ht="12.75" customHeight="1">
      <c r="B23" s="78">
        <v>20</v>
      </c>
      <c r="C23" s="107" t="s">
        <v>36</v>
      </c>
      <c r="D23" s="35">
        <f>D12*D17</f>
        <v>0</v>
      </c>
      <c r="E23" s="53" t="s">
        <v>32</v>
      </c>
      <c r="F23" s="68" t="s">
        <v>55</v>
      </c>
      <c r="G23" s="69"/>
      <c r="H23" s="70"/>
      <c r="I23" s="20"/>
      <c r="J23" s="20"/>
    </row>
    <row r="24" spans="2:10" ht="14.25">
      <c r="B24" s="78">
        <v>21</v>
      </c>
      <c r="C24" s="108" t="s">
        <v>31</v>
      </c>
      <c r="D24" s="31">
        <f>D19*D13</f>
        <v>0</v>
      </c>
      <c r="E24" s="54" t="s">
        <v>32</v>
      </c>
      <c r="F24" s="71"/>
      <c r="G24" s="72"/>
      <c r="H24" s="73"/>
      <c r="I24" s="20"/>
      <c r="J24" s="20"/>
    </row>
    <row r="25" spans="2:10" ht="12.75">
      <c r="B25" s="78">
        <v>22</v>
      </c>
      <c r="C25" s="109" t="s">
        <v>33</v>
      </c>
      <c r="D25" s="32">
        <f>D14*D20</f>
        <v>0</v>
      </c>
      <c r="E25" s="55" t="s">
        <v>32</v>
      </c>
      <c r="F25" s="71"/>
      <c r="G25" s="72"/>
      <c r="H25" s="73"/>
      <c r="I25" s="20"/>
      <c r="J25" s="20"/>
    </row>
    <row r="26" spans="2:10" ht="12.75">
      <c r="B26" s="78">
        <v>23</v>
      </c>
      <c r="C26" s="110" t="s">
        <v>34</v>
      </c>
      <c r="D26" s="33">
        <f>D15*D21</f>
        <v>0</v>
      </c>
      <c r="E26" s="56" t="s">
        <v>32</v>
      </c>
      <c r="F26" s="71"/>
      <c r="G26" s="72"/>
      <c r="H26" s="73"/>
      <c r="I26" s="20"/>
      <c r="J26" s="20"/>
    </row>
    <row r="27" spans="2:10" ht="12.75">
      <c r="B27" s="78">
        <v>24</v>
      </c>
      <c r="C27" s="111" t="s">
        <v>35</v>
      </c>
      <c r="D27" s="34">
        <f>D16*D22</f>
        <v>0</v>
      </c>
      <c r="E27" s="57" t="s">
        <v>32</v>
      </c>
      <c r="F27" s="71"/>
      <c r="G27" s="72"/>
      <c r="H27" s="73"/>
      <c r="I27" s="20"/>
      <c r="J27" s="20"/>
    </row>
    <row r="28" spans="2:10" ht="27" customHeight="1">
      <c r="B28" s="79">
        <v>25</v>
      </c>
      <c r="C28" s="112" t="s">
        <v>56</v>
      </c>
      <c r="D28" s="113">
        <f>SUM(D23:D27)</f>
        <v>0</v>
      </c>
      <c r="E28" s="114" t="s">
        <v>32</v>
      </c>
      <c r="F28" s="74"/>
      <c r="G28" s="75"/>
      <c r="H28" s="76"/>
      <c r="I28" s="20"/>
      <c r="J28" s="20"/>
    </row>
    <row r="29" spans="4:8" ht="12.75">
      <c r="D29" s="43"/>
      <c r="E29" s="80"/>
      <c r="F29" s="60"/>
      <c r="G29" s="60"/>
      <c r="H29" s="60"/>
    </row>
    <row r="32" spans="3:8" ht="12.75">
      <c r="C32" s="36"/>
      <c r="D32" s="36"/>
      <c r="E32" s="36"/>
      <c r="F32" s="36"/>
      <c r="G32" s="36"/>
      <c r="H32" s="36"/>
    </row>
    <row r="33" spans="3:8" ht="12.75">
      <c r="C33" s="37"/>
      <c r="D33" s="38"/>
      <c r="E33" s="39"/>
      <c r="F33" s="38"/>
      <c r="G33" s="40"/>
      <c r="H33" s="36"/>
    </row>
    <row r="34" spans="3:8" ht="12.75">
      <c r="C34" s="37"/>
      <c r="D34" s="38"/>
      <c r="E34" s="39"/>
      <c r="F34" s="38"/>
      <c r="G34" s="40"/>
      <c r="H34" s="36"/>
    </row>
    <row r="35" spans="3:8" ht="12.75">
      <c r="C35" s="37"/>
      <c r="D35" s="38"/>
      <c r="E35" s="39"/>
      <c r="F35" s="38"/>
      <c r="G35" s="40"/>
      <c r="H35" s="36"/>
    </row>
    <row r="36" spans="3:8" ht="12.75">
      <c r="C36" s="37"/>
      <c r="D36" s="38"/>
      <c r="E36" s="39"/>
      <c r="F36" s="38"/>
      <c r="G36" s="40"/>
      <c r="H36" s="36"/>
    </row>
    <row r="37" spans="3:8" ht="12.75">
      <c r="C37" s="37"/>
      <c r="D37" s="38"/>
      <c r="E37" s="39"/>
      <c r="F37" s="38"/>
      <c r="G37" s="40"/>
      <c r="H37" s="36"/>
    </row>
    <row r="38" spans="3:8" ht="12.75">
      <c r="C38" s="41"/>
      <c r="D38" s="41"/>
      <c r="E38" s="41"/>
      <c r="F38" s="41"/>
      <c r="G38" s="36"/>
      <c r="H38" s="36"/>
    </row>
    <row r="39" spans="3:8" ht="12.75">
      <c r="C39" s="41"/>
      <c r="D39" s="41"/>
      <c r="E39" s="41"/>
      <c r="F39" s="41"/>
      <c r="G39" s="36"/>
      <c r="H39" s="36"/>
    </row>
    <row r="40" spans="3:8" ht="12.75">
      <c r="C40" s="41"/>
      <c r="D40" s="41"/>
      <c r="E40" s="41"/>
      <c r="F40" s="41"/>
      <c r="G40" s="36"/>
      <c r="H40" s="36"/>
    </row>
    <row r="41" spans="3:7" ht="12.75">
      <c r="C41" s="42"/>
      <c r="D41" s="42"/>
      <c r="E41" s="42"/>
      <c r="F41" s="42"/>
      <c r="G41" s="42"/>
    </row>
    <row r="42" spans="3:7" ht="12.75">
      <c r="C42" s="42"/>
      <c r="D42" s="42"/>
      <c r="E42" s="42"/>
      <c r="F42" s="42"/>
      <c r="G42" s="42"/>
    </row>
    <row r="43" spans="3:7" ht="12.75">
      <c r="C43" s="42"/>
      <c r="D43" s="42"/>
      <c r="E43" s="42"/>
      <c r="F43" s="42"/>
      <c r="G43" s="42"/>
    </row>
    <row r="44" spans="3:7" ht="12.75">
      <c r="C44" s="42"/>
      <c r="D44" s="42"/>
      <c r="E44" s="42"/>
      <c r="F44" s="42"/>
      <c r="G44" s="42"/>
    </row>
  </sheetData>
  <sheetProtection/>
  <mergeCells count="15">
    <mergeCell ref="F23:H28"/>
    <mergeCell ref="G4:H4"/>
    <mergeCell ref="G5:H5"/>
    <mergeCell ref="G6:H6"/>
    <mergeCell ref="G7:H7"/>
    <mergeCell ref="G8:H8"/>
    <mergeCell ref="G9:H9"/>
    <mergeCell ref="C1:H1"/>
    <mergeCell ref="G10:H10"/>
    <mergeCell ref="G11:H11"/>
    <mergeCell ref="G16:H16"/>
    <mergeCell ref="G12:H12"/>
    <mergeCell ref="G13:H13"/>
    <mergeCell ref="G14:H14"/>
    <mergeCell ref="G15:H15"/>
  </mergeCells>
  <printOptions horizontalCentered="1" verticalCentered="1"/>
  <pageMargins left="0.7874015748031497" right="0.7874015748031497" top="0.984251968503937" bottom="0.984251968503937" header="0.5905511811023623" footer="0.590551181102362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2022-02-15T09:14:35Z</cp:lastPrinted>
  <dcterms:created xsi:type="dcterms:W3CDTF">2013-10-17T12:15:23Z</dcterms:created>
  <dcterms:modified xsi:type="dcterms:W3CDTF">2022-02-15T09:24:12Z</dcterms:modified>
  <cp:category/>
  <cp:version/>
  <cp:contentType/>
  <cp:contentStatus/>
</cp:coreProperties>
</file>